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45" windowWidth="14430" windowHeight="14595"/>
  </bookViews>
  <sheets>
    <sheet name="List1" sheetId="2" r:id="rId1"/>
    <sheet name="List2" sheetId="4" r:id="rId2"/>
    <sheet name="List3" sheetId="3" r:id="rId3"/>
  </sheets>
  <calcPr calcId="145621"/>
</workbook>
</file>

<file path=xl/calcChain.xml><?xml version="1.0" encoding="utf-8"?>
<calcChain xmlns="http://schemas.openxmlformats.org/spreadsheetml/2006/main">
  <c r="F30" i="2" l="1"/>
  <c r="F28" i="2"/>
  <c r="F27" i="2"/>
  <c r="F25" i="2"/>
  <c r="F24" i="2"/>
  <c r="F21" i="2" l="1"/>
  <c r="F20" i="2"/>
  <c r="F19" i="2"/>
  <c r="F18" i="2"/>
  <c r="F17" i="2"/>
  <c r="F15" i="2"/>
  <c r="F14" i="2"/>
  <c r="F32" i="2" l="1"/>
  <c r="F33" i="2" s="1"/>
  <c r="F34" i="2" s="1"/>
</calcChain>
</file>

<file path=xl/sharedStrings.xml><?xml version="1.0" encoding="utf-8"?>
<sst xmlns="http://schemas.openxmlformats.org/spreadsheetml/2006/main" count="46" uniqueCount="34">
  <si>
    <t>r.br.</t>
  </si>
  <si>
    <t>opis stavke</t>
  </si>
  <si>
    <t>mj.j.</t>
  </si>
  <si>
    <t>kol.</t>
  </si>
  <si>
    <t>j. cijena</t>
  </si>
  <si>
    <t>ukupno</t>
  </si>
  <si>
    <t>kom</t>
  </si>
  <si>
    <t>110x160</t>
  </si>
  <si>
    <t>ZAVJESE UKUPNO:</t>
  </si>
  <si>
    <t>IZNOS PDV-a</t>
  </si>
  <si>
    <t>ZAVJESE SVEUKUPNO:</t>
  </si>
  <si>
    <t>ZAVJESE</t>
  </si>
  <si>
    <t>Fasad jug, prizemlje i kat:</t>
  </si>
  <si>
    <t>Fasada sjever, kat:</t>
  </si>
  <si>
    <t>460x210</t>
  </si>
  <si>
    <t>440x210</t>
  </si>
  <si>
    <t>440x160</t>
  </si>
  <si>
    <t>330x160</t>
  </si>
  <si>
    <t>480x160</t>
  </si>
  <si>
    <t>440x200</t>
  </si>
  <si>
    <t>Otvaranje na sredini, po pola na svaku stranu</t>
  </si>
  <si>
    <t>340x200</t>
  </si>
  <si>
    <t>Otvaranje u stranu, desno</t>
  </si>
  <si>
    <t>100x200</t>
  </si>
  <si>
    <t>220x200</t>
  </si>
  <si>
    <t>Otvaranje u stranu, lijevo</t>
  </si>
  <si>
    <t>Panel zastori.
Vodilica: Aluminijska vodilica sa 4 kanala
Platno: materijal za zamračivanje, neprozirno, za zaštitu od insolacije, težina 200g/m2 (+-20%), 100% poliesterska vlakna, uteg na donjem dijelu
Uzorak i boja: po izboru investitora.
Mehanizam za lagano povlačenje sa svim pripadajućim elelmentima
Svi paneli jednake širine cca 120cm, po 1 panel u svakom kanalu,  preklop panela 5cm u zatvorenom položaju
Dobava i ugradnja.
Veličina otvora: (ŠxV) 440x410 cm
* izražene mjere odnose se na veličinu otvora koji treba zasjeniti, prije izvedbe sve mjere provjeriti na objektu te dimenzije zavjese uskladiti i prilagoditi dimenziji otvora</t>
  </si>
  <si>
    <t xml:space="preserve">Rolo zavjesa s potezom na lančić i utegom u donjem dijelu.
Lančić: metalni; pokretanje: ručno. 
Platno: materijal za zamračivanje, neprozirno, za zaštitu od insolacije, težina 200g/m2 (+-20%), 100% poliesterska vlakna
Uzorak i boja: po izboru investitora.
Dobava i ugradnja.
Dimenzije: ŠxV cm.
* izražene mjere odnose se na veličinu otvora koji treba zasjeniti, stvarna veličina platna je veća od veličine otvora, prije izvedbe sve mjere provjeriti na objektu te dimenzije zavjese uskladiti i prilagoditi dimenziji otvora
</t>
  </si>
  <si>
    <t>Opći uvjeti:</t>
  </si>
  <si>
    <t>Prije postavljanja zavjesa, potrebno je s naručiteljem definirati točne mikrolokacije i način montaže zavjesa.
Navedene su okvirne dimenzije otvora, prije izvedbe je potrebno stvarne mjere provjeriti na objektu.
Zavjese se montiraju u pravilu u betonski zid i/ili knauf zid/strop. Potrebno je montažu izvesti sukladno pravilima struke i način montaže prilagoditi materijalu na koji se montira zavjesa kako bi se postigla maksimalna čvrtoća i trajnost.</t>
  </si>
  <si>
    <t xml:space="preserve">ROLOI:
U svaki otvor predviđene širine 440, 460 i 480cm postavljaju se 2 roloa jednake širine, u otvore širine 330cm izvodi se jedan rolo koji pokriva 2/3 otvora i jedan za preostalu trećinu, a u otvore širine 110cm izvodi se jedan rolo. 
Roloe je potrebno izvesti na način da se postigne maksimalna pokrivenost otvora.
Lanac za pokretanje za svaki rolo se postavlja uz rub otvora, lijevo ili desno, ovisno o poziciji, tako da je uvijek uz zid.
</t>
  </si>
  <si>
    <t xml:space="preserve">TRAKASTE ZAVJESE:
Zavjese koje se otvaraju u jednu stranu se moraju otvarati prema fiksnom dijelu prozora.
</t>
  </si>
  <si>
    <t xml:space="preserve">Cijena stavke obuhvaća sve prateće i pomoćne radnje, sav spojni i pričvrsni pribor te potreban okov do pune tehničke i estetske funkcionalnosti.
Izvoditelj je dužan s investitorom dogovoriti vrijeme uzimanje mjera i montaže zavjesa kako bi se u što manjoj mjeri ometalo održavanje nastave.
Prije izrade zavjesa, potrebno je s investitorom dogovoriti konačne pozicije, smjer otvranja i druge pojedinosti.
Izvoditelj je dužan očistiti svaku prostoriju nakon izvođenja radova i sanirati svu eventualnu štetu nastalu prilikom izvođenja radova. </t>
  </si>
  <si>
    <t>Trakaste zavjese 
Materijal: 100% poliester, težina materijala 180 g/m2 (+-10%) 
Uzorak i boja po izboru investitora
Vodilica: aluminijska, mogućnost okretanja traka za 180 stupnjeva, mogućnost otvaranja sve u jednu stranu ili po pola na svaku stranu, mogućnost stropnog i bočne-zidne montaže, maksimalna debljina 3cm 
Sistem vješanja na akrilne okretne kukice, metalni prihvat na zavjesi, donji dio uteg metalni obučen u pvc oblogu, međusobno povezani utezi za pvc /poliester lančićem sa sistemom brzog umetanja i skidanja lančića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</si>
</sst>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kn&quot;_-;\-* #,##0.00\ &quot;kn&quot;_-;_-* &quot;-&quot;??\ &quot;kn&quot;_-;_-@_-"/>
    <numFmt numFmtId="43" formatCode="_-* #,##0.00\ _k_n_-;\-* #,##0.00\ _k_n_-;_-* &quot;-&quot;??\ _k_n_-;_-@_-"/>
  </numFmts>
  <fonts count="7"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16"/>
      <color theme="1"/>
      <name val="Calibri"/>
      <family val="2"/>
      <charset val="238"/>
      <scheme val="minor"/>
    </font>
    <font>
      <b/>
      <sz val="11"/>
      <color rgb="FF00B0F0"/>
      <name val="Calibri"/>
      <family val="2"/>
      <charset val="238"/>
      <scheme val="minor"/>
    </font>
    <font>
      <b/>
      <sz val="12"/>
      <color theme="1"/>
      <name val="Calibri"/>
      <family val="2"/>
      <charset val="238"/>
      <scheme val="minor"/>
    </font>
  </fonts>
  <fills count="4">
    <fill>
      <patternFill patternType="none"/>
    </fill>
    <fill>
      <patternFill patternType="gray125"/>
    </fill>
    <fill>
      <patternFill patternType="solid">
        <fgColor theme="2" tint="-0.249977111117893"/>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cellStyleXfs>
  <cellXfs count="33">
    <xf numFmtId="0" fontId="0" fillId="0" borderId="0" xfId="0"/>
    <xf numFmtId="0" fontId="0" fillId="0" borderId="0" xfId="0" applyFill="1"/>
    <xf numFmtId="4" fontId="2" fillId="2" borderId="1" xfId="0" applyNumberFormat="1" applyFont="1" applyFill="1" applyBorder="1"/>
    <xf numFmtId="0" fontId="0" fillId="2" borderId="0" xfId="0" applyFont="1" applyFill="1"/>
    <xf numFmtId="0" fontId="0" fillId="0" borderId="0" xfId="0" applyFont="1"/>
    <xf numFmtId="0" fontId="0" fillId="0" borderId="0" xfId="0" applyFont="1" applyAlignment="1">
      <alignment wrapText="1"/>
    </xf>
    <xf numFmtId="0" fontId="0" fillId="0" borderId="0" xfId="0" applyFont="1" applyFill="1"/>
    <xf numFmtId="0" fontId="0" fillId="2" borderId="0" xfId="0" applyFont="1" applyFill="1" applyBorder="1"/>
    <xf numFmtId="0" fontId="4" fillId="2" borderId="0" xfId="0" applyFont="1" applyFill="1"/>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xf>
    <xf numFmtId="0" fontId="2" fillId="3" borderId="1" xfId="0" applyFont="1" applyFill="1" applyBorder="1" applyAlignment="1">
      <alignment horizontal="center" vertical="center"/>
    </xf>
    <xf numFmtId="4" fontId="2" fillId="3" borderId="1" xfId="0" applyNumberFormat="1" applyFont="1" applyFill="1" applyBorder="1" applyAlignment="1">
      <alignment horizontal="center" vertical="center"/>
    </xf>
    <xf numFmtId="0" fontId="0" fillId="0" borderId="1" xfId="0" applyFont="1" applyFill="1" applyBorder="1" applyAlignment="1">
      <alignment vertical="top" wrapText="1"/>
    </xf>
    <xf numFmtId="0" fontId="0" fillId="0" borderId="1" xfId="0" applyNumberFormat="1" applyFont="1" applyFill="1" applyBorder="1" applyAlignment="1">
      <alignment horizontal="center" wrapText="1"/>
    </xf>
    <xf numFmtId="4" fontId="5" fillId="0" borderId="1" xfId="0" applyNumberFormat="1" applyFont="1" applyFill="1" applyBorder="1" applyAlignment="1" applyProtection="1">
      <alignment horizontal="right" wrapText="1"/>
      <protection locked="0"/>
    </xf>
    <xf numFmtId="4" fontId="5" fillId="0" borderId="1" xfId="2" applyNumberFormat="1" applyFont="1" applyFill="1" applyBorder="1" applyAlignment="1" applyProtection="1">
      <alignment horizontal="right"/>
    </xf>
    <xf numFmtId="0" fontId="0" fillId="0" borderId="2" xfId="0" applyFont="1" applyFill="1" applyBorder="1" applyAlignment="1">
      <alignment horizontal="center" vertical="top"/>
    </xf>
    <xf numFmtId="1" fontId="0" fillId="0" borderId="1" xfId="3" applyNumberFormat="1" applyFont="1" applyFill="1" applyBorder="1" applyAlignment="1">
      <alignment horizontal="center"/>
    </xf>
    <xf numFmtId="1" fontId="0" fillId="0" borderId="1" xfId="1" applyNumberFormat="1" applyFont="1" applyFill="1" applyBorder="1" applyAlignment="1">
      <alignment horizontal="center" wrapText="1"/>
    </xf>
    <xf numFmtId="4" fontId="5" fillId="0" borderId="1" xfId="0" applyNumberFormat="1" applyFont="1" applyFill="1" applyBorder="1" applyAlignment="1">
      <alignment horizontal="right"/>
    </xf>
    <xf numFmtId="0" fontId="0" fillId="0" borderId="1" xfId="0" applyFont="1" applyFill="1" applyBorder="1" applyAlignment="1">
      <alignment horizontal="center" vertical="top"/>
    </xf>
    <xf numFmtId="0" fontId="4" fillId="0" borderId="0" xfId="0" applyFont="1" applyFill="1"/>
    <xf numFmtId="0" fontId="6" fillId="0" borderId="0" xfId="0" applyFont="1" applyFill="1"/>
    <xf numFmtId="0" fontId="2" fillId="2" borderId="4" xfId="0" applyFont="1" applyFill="1" applyBorder="1" applyAlignment="1">
      <alignment horizontal="left"/>
    </xf>
    <xf numFmtId="0" fontId="2" fillId="2" borderId="3" xfId="0" applyFont="1" applyFill="1" applyBorder="1" applyAlignment="1">
      <alignment horizontal="left"/>
    </xf>
    <xf numFmtId="0" fontId="0" fillId="0" borderId="2" xfId="0" applyFont="1" applyFill="1" applyBorder="1" applyAlignment="1">
      <alignment horizontal="center" vertical="top"/>
    </xf>
    <xf numFmtId="0" fontId="0" fillId="0" borderId="3" xfId="0" applyFont="1" applyFill="1" applyBorder="1" applyAlignment="1">
      <alignment horizontal="center" vertical="top"/>
    </xf>
    <xf numFmtId="0" fontId="0" fillId="0" borderId="5"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cellXfs>
  <cellStyles count="4">
    <cellStyle name="Normalno" xfId="0" builtinId="0"/>
    <cellStyle name="Obično_Nadcestarija Benkovac_kraj" xfId="3"/>
    <cellStyle name="Valuta" xfId="2" builtinId="4"/>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152400</xdr:colOff>
      <xdr:row>31</xdr:row>
      <xdr:rowOff>0</xdr:rowOff>
    </xdr:from>
    <xdr:ext cx="184731" cy="264560"/>
    <xdr:sp macro="" textlink="">
      <xdr:nvSpPr>
        <xdr:cNvPr id="2" name="TextBox 1"/>
        <xdr:cNvSpPr txBox="1"/>
      </xdr:nvSpPr>
      <xdr:spPr>
        <a:xfrm>
          <a:off x="4019550" y="1082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152400</xdr:colOff>
      <xdr:row>31</xdr:row>
      <xdr:rowOff>0</xdr:rowOff>
    </xdr:from>
    <xdr:ext cx="184731" cy="264560"/>
    <xdr:sp macro="" textlink="">
      <xdr:nvSpPr>
        <xdr:cNvPr id="3" name="TextBox 17"/>
        <xdr:cNvSpPr txBox="1"/>
      </xdr:nvSpPr>
      <xdr:spPr>
        <a:xfrm>
          <a:off x="4019550" y="1082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152400</xdr:colOff>
      <xdr:row>31</xdr:row>
      <xdr:rowOff>0</xdr:rowOff>
    </xdr:from>
    <xdr:ext cx="184731" cy="264560"/>
    <xdr:sp macro="" textlink="">
      <xdr:nvSpPr>
        <xdr:cNvPr id="4" name="TextBox 18"/>
        <xdr:cNvSpPr txBox="1"/>
      </xdr:nvSpPr>
      <xdr:spPr>
        <a:xfrm>
          <a:off x="4019550" y="1082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152400</xdr:colOff>
      <xdr:row>31</xdr:row>
      <xdr:rowOff>0</xdr:rowOff>
    </xdr:from>
    <xdr:ext cx="184731" cy="264560"/>
    <xdr:sp macro="" textlink="">
      <xdr:nvSpPr>
        <xdr:cNvPr id="5" name="TextBox 19"/>
        <xdr:cNvSpPr txBox="1"/>
      </xdr:nvSpPr>
      <xdr:spPr>
        <a:xfrm>
          <a:off x="4019550" y="1082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152400</xdr:colOff>
      <xdr:row>31</xdr:row>
      <xdr:rowOff>0</xdr:rowOff>
    </xdr:from>
    <xdr:ext cx="184731" cy="264560"/>
    <xdr:sp macro="" textlink="">
      <xdr:nvSpPr>
        <xdr:cNvPr id="6" name="TextBox 20"/>
        <xdr:cNvSpPr txBox="1"/>
      </xdr:nvSpPr>
      <xdr:spPr>
        <a:xfrm>
          <a:off x="4019550" y="1082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152400</xdr:colOff>
      <xdr:row>31</xdr:row>
      <xdr:rowOff>0</xdr:rowOff>
    </xdr:from>
    <xdr:ext cx="184731" cy="264560"/>
    <xdr:sp macro="" textlink="">
      <xdr:nvSpPr>
        <xdr:cNvPr id="7" name="TextBox 21"/>
        <xdr:cNvSpPr txBox="1"/>
      </xdr:nvSpPr>
      <xdr:spPr>
        <a:xfrm>
          <a:off x="4019550" y="1082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152400</xdr:colOff>
      <xdr:row>31</xdr:row>
      <xdr:rowOff>0</xdr:rowOff>
    </xdr:from>
    <xdr:ext cx="184731" cy="264560"/>
    <xdr:sp macro="" textlink="">
      <xdr:nvSpPr>
        <xdr:cNvPr id="8" name="TextBox 22"/>
        <xdr:cNvSpPr txBox="1"/>
      </xdr:nvSpPr>
      <xdr:spPr>
        <a:xfrm>
          <a:off x="4019550" y="1082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152400</xdr:colOff>
      <xdr:row>31</xdr:row>
      <xdr:rowOff>0</xdr:rowOff>
    </xdr:from>
    <xdr:ext cx="184731" cy="264560"/>
    <xdr:sp macro="" textlink="">
      <xdr:nvSpPr>
        <xdr:cNvPr id="9" name="TextBox 23"/>
        <xdr:cNvSpPr txBox="1"/>
      </xdr:nvSpPr>
      <xdr:spPr>
        <a:xfrm>
          <a:off x="4019550" y="1082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152400</xdr:colOff>
      <xdr:row>31</xdr:row>
      <xdr:rowOff>0</xdr:rowOff>
    </xdr:from>
    <xdr:ext cx="184731" cy="264560"/>
    <xdr:sp macro="" textlink="">
      <xdr:nvSpPr>
        <xdr:cNvPr id="10" name="TextBox 174"/>
        <xdr:cNvSpPr txBox="1"/>
      </xdr:nvSpPr>
      <xdr:spPr>
        <a:xfrm>
          <a:off x="4019550" y="1082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152400</xdr:colOff>
      <xdr:row>31</xdr:row>
      <xdr:rowOff>0</xdr:rowOff>
    </xdr:from>
    <xdr:ext cx="184731" cy="264560"/>
    <xdr:sp macro="" textlink="">
      <xdr:nvSpPr>
        <xdr:cNvPr id="11" name="TextBox 195"/>
        <xdr:cNvSpPr txBox="1"/>
      </xdr:nvSpPr>
      <xdr:spPr>
        <a:xfrm>
          <a:off x="4019550" y="1082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152400</xdr:colOff>
      <xdr:row>31</xdr:row>
      <xdr:rowOff>0</xdr:rowOff>
    </xdr:from>
    <xdr:ext cx="184731" cy="264560"/>
    <xdr:sp macro="" textlink="">
      <xdr:nvSpPr>
        <xdr:cNvPr id="12" name="TextBox 678"/>
        <xdr:cNvSpPr txBox="1"/>
      </xdr:nvSpPr>
      <xdr:spPr>
        <a:xfrm>
          <a:off x="4019550" y="1082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4"/>
  <sheetViews>
    <sheetView tabSelected="1" topLeftCell="A19" zoomScale="85" zoomScaleNormal="85" workbookViewId="0">
      <selection activeCell="E37" sqref="E37"/>
    </sheetView>
  </sheetViews>
  <sheetFormatPr defaultRowHeight="15" x14ac:dyDescent="0.25"/>
  <cols>
    <col min="1" max="1" width="4.28515625" style="4" customWidth="1"/>
    <col min="2" max="2" width="56.7109375" style="4" customWidth="1"/>
    <col min="3" max="4" width="5" style="4" customWidth="1"/>
    <col min="5" max="5" width="10" style="4" customWidth="1"/>
    <col min="6" max="6" width="10.28515625" style="4" customWidth="1"/>
    <col min="7" max="7" width="21.42578125" bestFit="1" customWidth="1"/>
    <col min="8" max="8" width="27.85546875" bestFit="1" customWidth="1"/>
  </cols>
  <sheetData>
    <row r="2" spans="1:6" ht="21" x14ac:dyDescent="0.35">
      <c r="A2" s="3"/>
      <c r="B2" s="8" t="s">
        <v>11</v>
      </c>
      <c r="C2" s="3"/>
      <c r="D2" s="3"/>
      <c r="E2" s="3"/>
      <c r="F2" s="3"/>
    </row>
    <row r="3" spans="1:6" s="1" customFormat="1" ht="21" x14ac:dyDescent="0.35">
      <c r="A3" s="6"/>
      <c r="B3" s="22"/>
      <c r="C3" s="6"/>
      <c r="D3" s="6"/>
      <c r="E3" s="6"/>
      <c r="F3" s="6"/>
    </row>
    <row r="4" spans="1:6" s="1" customFormat="1" ht="15.75" x14ac:dyDescent="0.25">
      <c r="A4" s="6"/>
      <c r="B4" s="23" t="s">
        <v>28</v>
      </c>
      <c r="C4" s="6"/>
      <c r="D4" s="6"/>
      <c r="E4" s="6"/>
      <c r="F4" s="6"/>
    </row>
    <row r="5" spans="1:6" ht="135" x14ac:dyDescent="0.25">
      <c r="B5" s="5" t="s">
        <v>29</v>
      </c>
    </row>
    <row r="6" spans="1:6" ht="150" x14ac:dyDescent="0.25">
      <c r="B6" s="5" t="s">
        <v>30</v>
      </c>
    </row>
    <row r="7" spans="1:6" ht="60" x14ac:dyDescent="0.25">
      <c r="B7" s="5" t="s">
        <v>31</v>
      </c>
    </row>
    <row r="8" spans="1:6" ht="165" x14ac:dyDescent="0.25">
      <c r="B8" s="5" t="s">
        <v>32</v>
      </c>
    </row>
    <row r="9" spans="1:6" x14ac:dyDescent="0.25">
      <c r="B9" s="5"/>
    </row>
    <row r="10" spans="1:6" ht="30" x14ac:dyDescent="0.25">
      <c r="A10" s="9" t="s">
        <v>0</v>
      </c>
      <c r="B10" s="10" t="s">
        <v>1</v>
      </c>
      <c r="C10" s="11" t="s">
        <v>2</v>
      </c>
      <c r="D10" s="11" t="s">
        <v>3</v>
      </c>
      <c r="E10" s="12" t="s">
        <v>4</v>
      </c>
      <c r="F10" s="12" t="s">
        <v>5</v>
      </c>
    </row>
    <row r="12" spans="1:6" ht="172.5" customHeight="1" x14ac:dyDescent="0.25">
      <c r="A12" s="26">
        <v>1</v>
      </c>
      <c r="B12" s="13" t="s">
        <v>27</v>
      </c>
      <c r="C12" s="14"/>
      <c r="D12" s="14"/>
      <c r="E12" s="15"/>
      <c r="F12" s="16"/>
    </row>
    <row r="13" spans="1:6" x14ac:dyDescent="0.25">
      <c r="A13" s="27"/>
      <c r="B13" s="13" t="s">
        <v>12</v>
      </c>
      <c r="C13" s="14"/>
      <c r="D13" s="14"/>
      <c r="E13" s="15"/>
      <c r="F13" s="16"/>
    </row>
    <row r="14" spans="1:6" x14ac:dyDescent="0.25">
      <c r="A14" s="27"/>
      <c r="B14" s="13" t="s">
        <v>14</v>
      </c>
      <c r="C14" s="14" t="s">
        <v>6</v>
      </c>
      <c r="D14" s="14">
        <v>18</v>
      </c>
      <c r="E14" s="15"/>
      <c r="F14" s="16">
        <f>E14*D14</f>
        <v>0</v>
      </c>
    </row>
    <row r="15" spans="1:6" x14ac:dyDescent="0.25">
      <c r="A15" s="27"/>
      <c r="B15" s="13" t="s">
        <v>15</v>
      </c>
      <c r="C15" s="14" t="s">
        <v>6</v>
      </c>
      <c r="D15" s="14">
        <v>18</v>
      </c>
      <c r="E15" s="15"/>
      <c r="F15" s="16">
        <f>E15*D15</f>
        <v>0</v>
      </c>
    </row>
    <row r="16" spans="1:6" x14ac:dyDescent="0.25">
      <c r="A16" s="27"/>
      <c r="B16" s="13" t="s">
        <v>13</v>
      </c>
      <c r="C16" s="14"/>
      <c r="D16" s="14"/>
      <c r="E16" s="15"/>
      <c r="F16" s="16"/>
    </row>
    <row r="17" spans="1:6" x14ac:dyDescent="0.25">
      <c r="A17" s="27"/>
      <c r="B17" s="13" t="s">
        <v>16</v>
      </c>
      <c r="C17" s="14" t="s">
        <v>6</v>
      </c>
      <c r="D17" s="14">
        <v>13</v>
      </c>
      <c r="E17" s="15"/>
      <c r="F17" s="16">
        <f t="shared" ref="F17:F20" si="0">E17*D17</f>
        <v>0</v>
      </c>
    </row>
    <row r="18" spans="1:6" x14ac:dyDescent="0.25">
      <c r="A18" s="27"/>
      <c r="B18" s="13" t="s">
        <v>17</v>
      </c>
      <c r="C18" s="14" t="s">
        <v>6</v>
      </c>
      <c r="D18" s="14">
        <v>2</v>
      </c>
      <c r="E18" s="15"/>
      <c r="F18" s="16">
        <f t="shared" si="0"/>
        <v>0</v>
      </c>
    </row>
    <row r="19" spans="1:6" x14ac:dyDescent="0.25">
      <c r="A19" s="27"/>
      <c r="B19" s="13" t="s">
        <v>7</v>
      </c>
      <c r="C19" s="14" t="s">
        <v>6</v>
      </c>
      <c r="D19" s="14">
        <v>4</v>
      </c>
      <c r="E19" s="15"/>
      <c r="F19" s="16">
        <f t="shared" si="0"/>
        <v>0</v>
      </c>
    </row>
    <row r="20" spans="1:6" x14ac:dyDescent="0.25">
      <c r="A20" s="27"/>
      <c r="B20" s="13" t="s">
        <v>18</v>
      </c>
      <c r="C20" s="14" t="s">
        <v>6</v>
      </c>
      <c r="D20" s="14">
        <v>1</v>
      </c>
      <c r="E20" s="15"/>
      <c r="F20" s="16">
        <f t="shared" si="0"/>
        <v>0</v>
      </c>
    </row>
    <row r="21" spans="1:6" ht="229.5" customHeight="1" x14ac:dyDescent="0.25">
      <c r="A21" s="17">
        <v>2</v>
      </c>
      <c r="B21" s="13" t="s">
        <v>26</v>
      </c>
      <c r="C21" s="18" t="s">
        <v>6</v>
      </c>
      <c r="D21" s="19">
        <v>2</v>
      </c>
      <c r="E21" s="20"/>
      <c r="F21" s="16">
        <f>E21*D21</f>
        <v>0</v>
      </c>
    </row>
    <row r="22" spans="1:6" ht="165" x14ac:dyDescent="0.25">
      <c r="A22" s="21">
        <v>3</v>
      </c>
      <c r="B22" s="13" t="s">
        <v>33</v>
      </c>
      <c r="C22" s="18"/>
      <c r="D22" s="19"/>
      <c r="E22" s="20"/>
      <c r="F22" s="16"/>
    </row>
    <row r="23" spans="1:6" x14ac:dyDescent="0.25">
      <c r="A23" s="21"/>
      <c r="B23" s="28" t="s">
        <v>20</v>
      </c>
      <c r="C23" s="31"/>
      <c r="D23" s="31"/>
      <c r="E23" s="31"/>
      <c r="F23" s="32"/>
    </row>
    <row r="24" spans="1:6" x14ac:dyDescent="0.25">
      <c r="A24" s="21"/>
      <c r="B24" s="13" t="s">
        <v>19</v>
      </c>
      <c r="C24" s="18" t="s">
        <v>6</v>
      </c>
      <c r="D24" s="19">
        <v>3</v>
      </c>
      <c r="E24" s="20"/>
      <c r="F24" s="16">
        <f t="shared" ref="F24:F25" si="1">E24*D24</f>
        <v>0</v>
      </c>
    </row>
    <row r="25" spans="1:6" x14ac:dyDescent="0.25">
      <c r="A25" s="21"/>
      <c r="B25" s="13" t="s">
        <v>21</v>
      </c>
      <c r="C25" s="18" t="s">
        <v>6</v>
      </c>
      <c r="D25" s="19">
        <v>4</v>
      </c>
      <c r="E25" s="20"/>
      <c r="F25" s="16">
        <f t="shared" si="1"/>
        <v>0</v>
      </c>
    </row>
    <row r="26" spans="1:6" x14ac:dyDescent="0.25">
      <c r="A26" s="21"/>
      <c r="B26" s="28" t="s">
        <v>22</v>
      </c>
      <c r="C26" s="29"/>
      <c r="D26" s="29"/>
      <c r="E26" s="29"/>
      <c r="F26" s="30"/>
    </row>
    <row r="27" spans="1:6" x14ac:dyDescent="0.25">
      <c r="A27" s="21"/>
      <c r="B27" s="13" t="s">
        <v>23</v>
      </c>
      <c r="C27" s="18" t="s">
        <v>6</v>
      </c>
      <c r="D27" s="19">
        <v>3</v>
      </c>
      <c r="E27" s="20"/>
      <c r="F27" s="16">
        <f t="shared" ref="F27:F28" si="2">E27*D27</f>
        <v>0</v>
      </c>
    </row>
    <row r="28" spans="1:6" x14ac:dyDescent="0.25">
      <c r="A28" s="21"/>
      <c r="B28" s="13" t="s">
        <v>24</v>
      </c>
      <c r="C28" s="18" t="s">
        <v>6</v>
      </c>
      <c r="D28" s="19">
        <v>1</v>
      </c>
      <c r="E28" s="20"/>
      <c r="F28" s="16">
        <f t="shared" si="2"/>
        <v>0</v>
      </c>
    </row>
    <row r="29" spans="1:6" x14ac:dyDescent="0.25">
      <c r="A29" s="21"/>
      <c r="B29" s="28" t="s">
        <v>25</v>
      </c>
      <c r="C29" s="31"/>
      <c r="D29" s="31"/>
      <c r="E29" s="31"/>
      <c r="F29" s="32"/>
    </row>
    <row r="30" spans="1:6" x14ac:dyDescent="0.25">
      <c r="A30" s="21"/>
      <c r="B30" s="13" t="s">
        <v>24</v>
      </c>
      <c r="C30" s="18" t="s">
        <v>6</v>
      </c>
      <c r="D30" s="19">
        <v>1</v>
      </c>
      <c r="E30" s="20"/>
      <c r="F30" s="16">
        <f>E30*D30</f>
        <v>0</v>
      </c>
    </row>
    <row r="31" spans="1:6" x14ac:dyDescent="0.25">
      <c r="A31" s="6"/>
      <c r="B31" s="6"/>
      <c r="C31" s="6"/>
      <c r="D31" s="6"/>
      <c r="E31" s="6"/>
      <c r="F31" s="6"/>
    </row>
    <row r="32" spans="1:6" x14ac:dyDescent="0.25">
      <c r="A32" s="7"/>
      <c r="B32" s="24" t="s">
        <v>8</v>
      </c>
      <c r="C32" s="25"/>
      <c r="D32" s="25"/>
      <c r="E32" s="25"/>
      <c r="F32" s="2">
        <f>SUM(F14:F30)</f>
        <v>0</v>
      </c>
    </row>
    <row r="33" spans="1:6" x14ac:dyDescent="0.25">
      <c r="A33" s="7"/>
      <c r="B33" s="24" t="s">
        <v>9</v>
      </c>
      <c r="C33" s="25"/>
      <c r="D33" s="25"/>
      <c r="E33" s="25"/>
      <c r="F33" s="2">
        <f>F32*0.25</f>
        <v>0</v>
      </c>
    </row>
    <row r="34" spans="1:6" x14ac:dyDescent="0.25">
      <c r="A34" s="7"/>
      <c r="B34" s="24" t="s">
        <v>10</v>
      </c>
      <c r="C34" s="25"/>
      <c r="D34" s="25"/>
      <c r="E34" s="25"/>
      <c r="F34" s="2">
        <f>F32+F33</f>
        <v>0</v>
      </c>
    </row>
  </sheetData>
  <mergeCells count="7">
    <mergeCell ref="B34:E34"/>
    <mergeCell ref="A12:A20"/>
    <mergeCell ref="B32:E32"/>
    <mergeCell ref="B33:E33"/>
    <mergeCell ref="B26:F26"/>
    <mergeCell ref="B29:F29"/>
    <mergeCell ref="B23:F23"/>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42" sqref="D42"/>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List1</vt:lpstr>
      <vt:lpstr>List2</vt:lpstr>
      <vt:lpstr>List3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Filip Šolar</dc:creator>
  <cp:lastModifiedBy>Filip Šolar</cp:lastModifiedBy>
  <dcterms:created xsi:type="dcterms:W3CDTF">2018-04-20T11:12:08Z</dcterms:created>
  <dcterms:modified xsi:type="dcterms:W3CDTF">2019-10-16T06:49:44Z</dcterms:modified>
</cp:coreProperties>
</file>